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22 - 14.2. - ZCU - AV technika (II.) 002-2022 - PŘIPRAVIT\"/>
    </mc:Choice>
  </mc:AlternateContent>
  <xr:revisionPtr revIDLastSave="0" documentId="13_ncr:1_{B5AF6584-9124-4E3D-94C4-3FF9A9B8290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<sst xmlns="http://schemas.openxmlformats.org/spreadsheetml/2006/main" count="42" uniqueCount="39">
  <si>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</si>
  <si>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</si>
  <si>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</si>
  <si>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</si>
  <si>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</si>
  <si>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</si>
  <si>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</si>
  <si>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</si>
  <si>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</si>
  <si>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</si>
  <si>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</si>
  <si>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</si>
  <si>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32341000-5 - Mikrofony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</si>
  <si>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</si>
  <si>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</si>
  <si>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</si>
  <si>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</si>
  <si>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</si>
  <si>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</si>
  <si>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</si>
  <si>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</si>
  <si>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</si>
  <si>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</si>
  <si>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</si>
  <si>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</si>
  <si>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NE</t>
  </si>
  <si>
    <r>
      <t xml:space="preserve">Odkaz na  splnění požadavku
TCO Certified / 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</si>
  <si>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</si>
  <si>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Pokud financováno z projektových prostředků, pak ŘEŠITEL uvede: NÁZEV A ČÍSLO DOTAČNÍHO PROJEKTU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</si>
  <si>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</si>
  <si>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</si>
  <si>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</si>
  <si>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</si>
  <si>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002 - 2022</t>
  </si>
  <si>
    <t>Mikrofon k PC</t>
  </si>
  <si>
    <t>Ing. Petr Jícha, 
Tel.: 37763 4850</t>
  </si>
  <si>
    <t>Univerzitní 12, 
301 00 Plzeň,
VŠ Menza 4 - vedení SKM</t>
  </si>
  <si>
    <t>Stolní mikrofon k PC všesměrový. 
Kondenzátorový / Elektretový princip.
Frekvence od 150 Hz do 6500 Hz.
Připojení Bluetooth, USB.
Délka kabelu min. 0,9 m.
Rozměry: průměr cca 12 cm, výška cca 3 cm.</t>
  </si>
  <si>
    <t>Jabra Speak 510 MS,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</si>
</sst>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7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8" fillId="5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3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vertical="center" wrapText="1"/>
    </xf>
    <xf numFmtId="164" fontId="8" fillId="3" borderId="4" xfId="0" applyNumberFormat="1" applyFont="1" applyFill="1" applyBorder="1" applyAlignment="1">
      <alignment horizontal="right" vertical="center" inden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  <protection locked="0"/>
    </xf>
    <xf numFmtId="164" fontId="14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157"/>
  <sheetViews>
    <sheetView tabSelected="1" topLeftCell="H1" zoomScale="115" zoomScaleNormal="115" workbookViewId="0">
      <selection activeCell="R8" sqref="R8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7.7109375" style="1" customWidth="1"/>
    <col min="4" max="4" width="10.7109375" style="2" customWidth="1"/>
    <col min="5" max="5" width="10.28515625" style="3" customWidth="1"/>
    <col min="6" max="6" width="60.28515625" style="1" customWidth="1"/>
    <col min="7" max="7" width="27.85546875" style="1" customWidth="1"/>
    <col min="8" max="8" width="26.28515625" style="1" bestFit="1" customWidth="1"/>
    <col min="9" max="9" width="21.42578125" style="1" customWidth="1"/>
    <col min="10" max="10" width="16.5703125" style="1" customWidth="1"/>
    <col min="11" max="11" width="27.42578125" style="5" hidden="1" customWidth="1"/>
    <col min="12" max="12" width="30.42578125" style="5" hidden="1" customWidth="1"/>
    <col min="13" max="13" width="27" style="5" customWidth="1"/>
    <col min="14" max="14" width="31.28515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1.5703125" style="5" hidden="1" customWidth="1"/>
    <col min="22" max="22" width="34.5703125" style="4" customWidth="1"/>
    <col min="23" max="16384" width="9.140625" style="5"/>
  </cols>
  <sheetData>
    <row r="1" spans="1:22" ht="42.6" customHeight="1" x14ac:dyDescent="0.25">
      <c r="B1" s="65" t="s">
        <v>33</v>
      </c>
      <c r="C1" s="66"/>
      <c r="D1" s="66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26</v>
      </c>
      <c r="I6" s="35" t="s">
        <v>16</v>
      </c>
      <c r="J6" s="35" t="s">
        <v>17</v>
      </c>
      <c r="K6" s="24" t="s">
        <v>28</v>
      </c>
      <c r="L6" s="35" t="s">
        <v>18</v>
      </c>
      <c r="M6" s="39" t="s">
        <v>19</v>
      </c>
      <c r="N6" s="35" t="s">
        <v>20</v>
      </c>
      <c r="O6" s="24" t="s">
        <v>31</v>
      </c>
      <c r="P6" s="35" t="s">
        <v>21</v>
      </c>
      <c r="Q6" s="24" t="s">
        <v>6</v>
      </c>
      <c r="R6" s="25" t="s">
        <v>7</v>
      </c>
      <c r="S6" s="60" t="s">
        <v>8</v>
      </c>
      <c r="T6" s="60" t="s">
        <v>9</v>
      </c>
      <c r="U6" s="35" t="s">
        <v>22</v>
      </c>
      <c r="V6" s="35" t="s">
        <v>23</v>
      </c>
    </row>
    <row r="7" spans="1:22" ht="225.75" customHeight="1" thickTop="1" thickBot="1" x14ac:dyDescent="0.3">
      <c r="A7" s="26"/>
      <c r="B7" s="44">
        <v>1</v>
      </c>
      <c r="C7" s="45" t="s">
        <v>34</v>
      </c>
      <c r="D7" s="46">
        <v>1</v>
      </c>
      <c r="E7" s="45" t="s">
        <v>24</v>
      </c>
      <c r="F7" s="58" t="s">
        <v>37</v>
      </c>
      <c r="G7" s="61" t="s">
        <v>38</v>
      </c>
      <c r="H7" s="47" t="s">
        <v>25</v>
      </c>
      <c r="I7" s="48" t="s">
        <v>32</v>
      </c>
      <c r="J7" s="49" t="s">
        <v>25</v>
      </c>
      <c r="K7" s="50"/>
      <c r="L7" s="48"/>
      <c r="M7" s="57" t="s">
        <v>35</v>
      </c>
      <c r="N7" s="57" t="s">
        <v>36</v>
      </c>
      <c r="O7" s="51">
        <v>14</v>
      </c>
      <c r="P7" s="52">
        <f>D7*Q7</f>
        <v>3000</v>
      </c>
      <c r="Q7" s="56">
        <v>3000</v>
      </c>
      <c r="R7" s="62">
        <v>2580</v>
      </c>
      <c r="S7" s="53">
        <f>D7*R7</f>
        <v>2580</v>
      </c>
      <c r="T7" s="54" t="str">
        <f t="shared" ref="T7" si="0">IF(ISNUMBER(R7), IF(R7&gt;Q7,"NEVYHOVUJE","VYHOVUJE")," ")</f>
        <v>VYHOVUJE</v>
      </c>
      <c r="U7" s="55"/>
      <c r="V7" s="45" t="s">
        <v>12</v>
      </c>
    </row>
    <row r="8" spans="1:22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N8" s="5"/>
      <c r="O8" s="5"/>
      <c r="P8" s="5"/>
      <c r="S8" s="40"/>
    </row>
    <row r="9" spans="1:22" ht="49.5" customHeight="1" thickTop="1" thickBot="1" x14ac:dyDescent="0.3">
      <c r="B9" s="67" t="s">
        <v>30</v>
      </c>
      <c r="C9" s="68"/>
      <c r="D9" s="68"/>
      <c r="E9" s="68"/>
      <c r="F9" s="68"/>
      <c r="G9" s="68"/>
      <c r="H9" s="59"/>
      <c r="I9" s="27"/>
      <c r="J9" s="27"/>
      <c r="K9" s="27"/>
      <c r="L9" s="28"/>
      <c r="M9" s="8"/>
      <c r="N9" s="8"/>
      <c r="O9" s="29"/>
      <c r="P9" s="29"/>
      <c r="Q9" s="30" t="s">
        <v>10</v>
      </c>
      <c r="R9" s="69" t="s">
        <v>11</v>
      </c>
      <c r="S9" s="70"/>
      <c r="T9" s="71"/>
      <c r="U9" s="22"/>
      <c r="V9" s="31"/>
    </row>
    <row r="10" spans="1:22" ht="53.25" customHeight="1" thickTop="1" thickBot="1" x14ac:dyDescent="0.3">
      <c r="B10" s="64" t="s">
        <v>27</v>
      </c>
      <c r="C10" s="64"/>
      <c r="D10" s="64"/>
      <c r="E10" s="64"/>
      <c r="F10" s="64"/>
      <c r="G10" s="64"/>
      <c r="H10" s="64"/>
      <c r="I10" s="32"/>
      <c r="L10" s="12"/>
      <c r="M10" s="12"/>
      <c r="N10" s="12"/>
      <c r="O10" s="33"/>
      <c r="P10" s="33"/>
      <c r="Q10" s="34">
        <f>SUM(P7:P7)</f>
        <v>3000</v>
      </c>
      <c r="R10" s="72">
        <f>SUM(S7:S7)</f>
        <v>2580</v>
      </c>
      <c r="S10" s="73"/>
      <c r="T10" s="74"/>
    </row>
    <row r="11" spans="1:22" ht="15.75" thickTop="1" x14ac:dyDescent="0.25">
      <c r="B11" s="63" t="s">
        <v>29</v>
      </c>
      <c r="C11" s="63"/>
      <c r="D11" s="63"/>
      <c r="E11" s="63"/>
      <c r="F11" s="63"/>
    </row>
    <row r="12" spans="1:22" ht="14.25" customHeight="1" x14ac:dyDescent="0.25"/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dRUudMfGT9dd8yaRu/6PUqPpfE9ZlHDRTwzJxmnpJTzmZ9OXd8/nrY1WjW+Ou6QiR5CcJUEusv2j2FRIUoPEVw==" saltValue="Vf/HQGGFkl//7Xxn3oeGRg==" spinCount="100000" sheet="1" objects="1" scenarios="1"/>
  <mergeCells count="6">
    <mergeCell ref="B11:F11"/>
    <mergeCell ref="B10:H10"/>
    <mergeCell ref="B1:D1"/>
    <mergeCell ref="B9:G9"/>
    <mergeCell ref="R9:T9"/>
    <mergeCell ref="R10:T10"/>
  </mergeCells>
  <conditionalFormatting sqref="T7">
    <cfRule type="cellIs" dxfId="6" priority="64" operator="equal">
      <formula>"VYHOVUJE"</formula>
    </cfRule>
  </conditionalFormatting>
  <conditionalFormatting sqref="T7">
    <cfRule type="cellIs" dxfId="5" priority="63" operator="equal">
      <formula>"NEVYHOVUJE"</formula>
    </cfRule>
  </conditionalFormatting>
  <conditionalFormatting sqref="R7 G7:H7">
    <cfRule type="containsBlanks" dxfId="4" priority="44">
      <formula>LEN(TRIM(G7))=0</formula>
    </cfRule>
  </conditionalFormatting>
  <conditionalFormatting sqref="G7:H7 R7">
    <cfRule type="notContainsBlanks" dxfId="3" priority="42">
      <formula>LEN(TRIM(G7))&gt;0</formula>
    </cfRule>
  </conditionalFormatting>
  <conditionalFormatting sqref="G7:H7 R7">
    <cfRule type="notContainsBlanks" dxfId="2" priority="41">
      <formula>LEN(TRIM(G7))&gt;0</formula>
    </cfRule>
  </conditionalFormatting>
  <conditionalFormatting sqref="G7:H7">
    <cfRule type="notContainsBlanks" dxfId="1" priority="40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3">
    <dataValidation type="list" allowBlank="1" showInputMessage="1" showErrorMessage="1" sqref="J7" xr:uid="{CBD82B4A-4556-4BD8-97B1-6493B60EABDA}">
      <formula1>"ANO,NE"</formula1>
    </dataValidation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V7" xr:uid="{00000000-0002-0000-0000-000002000000}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32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1sAjwJD5ZNixTbMY/DB/B6F+T1xTjrqKt0JxsE4QPrk=</DigestValue>
    </Reference>
    <Reference Type="http://www.w3.org/2000/09/xmldsig#Object" URI="#idOfficeObject">
      <DigestMethod Algorithm="http://www.w3.org/2001/04/xmlenc#sha256"/>
      <DigestValue>kqXEPbbQ+/4YzDxoEe/wCIqyrz28BWrDLqC/9EiZ/EM=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nf3U8fsNTPoWWh9kKsh5lJuPmq/TNd8+BGbi5PCXc8g=</DigestValue>
    </Reference>
  </SignedInfo>
  <SignatureValue>abEVFWkqYt94wp5WSFyJ1C7kVTdDdLLwwseJhXo+D/iko8LxP0b/JIlQcXbX8CZuFVERWVgIOqXb
2iQQa1BASz+a95MRVOdmgwQ73gK/Yb86fDg/UpRpEz6a/pdB5v94Lg1PS6u5gGSW9zHp2vN6iCQV
MZTIiaRFR9omkCvKuC3reGGl49PWMwBc3IR09UgAAHCDgSAicAYvJ8Tlyz5NUDQQTZ//B0XhJaf3
fhA9e5oExDvv5x9dzCmC+d4rleeZp6UWDRT6FgxADo7WqxDUmbF1QoJEbv1SocNCF22aEJjnXrkP
OmyOxQu5sFJtmtmKt/MM7yNpJuy2WP7vPTj9Lw==</SignatureValue>
  <KeyInfo>
    <X509Data>
      <X509Certificate>MIIIRjCCBi6gAwIBAgIEAVKHJTANBgkqhkiG9w0BAQsFADBpMQswCQYDVQQGEwJDWjEXMBUGA1UEYRMOTlRSQ1otNDcxMTQ5ODMxHTAbBgNVBAoMFMSMZXNrw6EgcG/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+r98WxSmjlOgG+xtM7bdTy+rEUZZYmqscV099UueydvVzh34OABiGrfPBFi4RDe78fUjtL5939N5EGm/0MYF5GTbEPMXYJ/JGyZ96skW8U4IAQTYzVqQxRGZDEkMEmvSNpg6U7a9OtdTMabHTiLAat69vM/9XP+t1T9tELFrRj6Tp2ZrLf7+vbegaUqRkHKDTQHgbLIl42vbg6NA+srKB1xb3yN2Y0JrvRacFIHN/2eNnKnIVCftX+llO8YTlg01o623PnwOkluVZqfxP59tTle4580XFip/B2eFrZrhQmmTndNuKMwmEIimz37qpV/Irq6n9I+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+HAW5VXvlMRbhoYOnObdk2VzkZlFBL4Ati9RvGUMvHLAQBZE9AirokdyQ3QbZ4AlHetawJzxHUtwn/N3tOD3IfPg13OmYTO98/mg9BW4c2o1itVCP0Nh7Jqpf9XJoU1NygloB4IBwqabfrnIHG5Zfam4tnJskDcKETOzVb5vif22q9cBEU54XWZnLzkQQnNqfu2Dgd0Pxg+UIOLYuHVX9oOMWAlyy4ElEygLcRAutFOazgrjfa04pSzaGVadH69RRnYJUZOjKhY3cAHcjbR7a3ViCUxGB+mIoJVRZ+klL3lXnEKCnclTcAxbTCMbXowGtHrYUYdPlGa1dx4p/Tv3nzIWvoCFeVEPGtWKU0DGlKOglOltFrIDUyT2iOGI2Im211AHFhBVSLDS7azO0bD0IOxKuq5+1guu1wAsFsxe/ePopfAG74Af4vrgTCOmHW45rPm737/1ID6hFYccfQcOHanmyxRKjnTjhVwj8tQzfkMFHI77A1wNTlK3XfNkHtrKTP4efq9q6o90YFNeexXDbaUrTnN56JBR3bPlpgMzjgQtLagcUXKSuqw+Jbdms+rjnVPTG+BBRQlf2KGDJdbgtYy6Rv7FlDmxvBffBhz1Cjk3hixHncCJLjqzF+ulxNOmPMbxbryN8hk/yjEzwgQ=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WDwuXv+ISWm8CKfMzT1NTUD2848wxe4+wz5eXwoNeUc=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UUyOAFuHJlcoon5mRBCROdqsZpqQDJe2lnd9w7S2rCw=</DigestValue>
      </Reference>
      <Reference URI="/xl/sharedStrings.xml?ContentType=application/vnd.openxmlformats-officedocument.spreadsheetml.sharedStrings+xml">
        <DigestMethod Algorithm="http://www.w3.org/2001/04/xmlenc#sha256"/>
        <DigestValue>b3GlEsafBrDqHTX/RIhM+FQtwpD2lCsCUOt/hBpwm/E=</DigestValue>
      </Reference>
      <Reference URI="/xl/styles.xml?ContentType=application/vnd.openxmlformats-officedocument.spreadsheetml.styles+xml">
        <DigestMethod Algorithm="http://www.w3.org/2001/04/xmlenc#sha256"/>
        <DigestValue>0VSeGuO1/34FTxsxDJLq7qoUSLN+kkXDL17Mc43gZQM=</DigestValue>
      </Reference>
      <Reference URI="/xl/theme/theme1.xml?ContentType=application/vnd.openxmlformats-officedocument.theme+xml">
        <DigestMethod Algorithm="http://www.w3.org/2001/04/xmlenc#sha256"/>
        <DigestValue>E+FVhaZFOB1YzrHH15ebJK4h5aK/rmkZ9O6T9DulsQI=</DigestValue>
      </Reference>
      <Reference URI="/xl/workbook.xml?ContentType=application/vnd.openxmlformats-officedocument.spreadsheetml.sheet.main+xml">
        <DigestMethod Algorithm="http://www.w3.org/2001/04/xmlenc#sha256"/>
        <DigestValue>pAvDyOSzXf+Eka3ZmzJ1QSO/lXbPLubdG7WND3sDPSE=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DFvVPqoIk86WVQiP0UyA3uzCQioz46PDY/dKih+lBrk=</DigestValue>
      </Reference>
      <Reference URI="/xl/worksheets/sheet1.xml?ContentType=application/vnd.openxmlformats-officedocument.spreadsheetml.worksheet+xml">
        <DigestMethod Algorithm="http://www.w3.org/2001/04/xmlenc#sha256"/>
        <DigestValue>HIFxzHTbvB4eWdDAa9xbRG330X/KMBeR3nPvYBbeHls=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2022-02-11T15:14:14Z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10.0</WindowsVersion>
          <OfficeVersion>16.0.14827/23</OfficeVersion>
          <ApplicationVersion>16.0.14827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2022-02-11T15:14:14Z</xd:SigningTime>
          <xd:SigningCertificate>
            <xd:Cert>
              <xd:CertDigest>
                <DigestMethod Algorithm="http://www.w3.org/2001/04/xmlenc#sha256"/>
                <DigestValue>JSQANJoicQeTd0be+Ih/V8dFeqxkhRcr3BQ6ksnl+6k=</DigestValue>
              </xd:CertDigest>
              <xd:IssuerSerial>
                <X509IssuerName>CN=PostSignum Qualified CA 4, O="Česká pošta, s.p.", OID.2.5.4.97=NTRCZ-47114983, C=CZ</X509IssuerName>
                <X509SerialNumber>22185765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>
          <xd:CertificateValues>
            <xd:EncapsulatedX509Certificate>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+uxKlKVXpRVOlvo3jiQUPh72sF14DZ0EaeSDihdPf2BSOgPP2O/VNKJ1wqbRW0Rj6KBhnRGzs0i5ASgw3OQGaBgstnI7lFx41r3jKgtV2ka7VwhuHlYnoITDQ9Ss26lgoANS/y2PACXZB/ojdi6u7v2GEgXTLgwvhO2L7Xy427QD/VsvXsyH/swz/tpqC/WdRef/Rden0xGbky6qNYL70eBfqgvrGVFEodFGa543oDunEFg6SVv4L+kdlxqeoSZ6j9iQamhOqgYe1gM9vkhGlA/1QXLQ8xhpDQP8OMVofxhxnWlJwMLzxadsW7xOmaJJnbPok0b5RmKQ+Mw2+OMwF7sm6zZTEzGGb66dHh5Z37a2F+8/CuPNJLA6Lpjsn+9mLmZaOi8XVYmsgbAkGqIDo3fnEBYgLUpycUVHSC+pRK1v5IOBXwIXGVTLjw3SP6CfQw+2HJZyJscUwAxQL7acA6mJna5mkk0nh15InSou5F+9HKypm7p3iY6S+7r1XIyBZASRZqJen5DnKQXe9I5p6BXVebAsw+Ja8HAXMVR3rdDj6iDUknzMztfvE8kymZ6DBZ2XFqDJuHudRDtyIaMpsnD3ddyO6hr9+WA/0iO86HWbiwU/yFJkFbjcB94+reDWRLSVAgMBAAGjggJkMIICYDCB1QYDVR0gBIHNMIHKMIHHBgRVHSAAMIG+MIG7BggrBgEFBQcCAjCBrhqBq1RlbnRvIGNlcnRpZmlrYXQgcHJvIGVsZWt0cm9uaWNrb3UgcGVjZXQgYnlsIHZ5ZGFuIHYgc291bGFkdSBzIG5hcml6ZW5pbSBFVSBjLiA5MTAvMjAxNC5UaGlzIGlzIGEgY2VydGlmaWNhdGUgZm9yIGVsZWN0cm9uaWMgc2VhbCBhY2NvcmRpbmcgdG8gUmVndWxhdGlvbiAoRVUpIE5vIDkxMC8yMDE0LjASBgNVHRMBAf8ECDAGAQH/AgEAMHoGCCsGAQUFBwEBBG4wbDA3BggrBgEFBQcwAoYraHR0cDovL2NydC5wb3N0c2lnbnVtLmN6L2NydC9wc3Jvb3RxY2E0LmNydDAxBggrBgEFBQcwAYYlaHR0cDovL29jc3AucG9zdHNpZ251bS5jei9PQ1NQL1JRQ0E0LzAOBgNVHQ8BAf8EBAMCAQYwHwYDVR0jBBgwFoAUkxg2H6lpcFE1qk8/rI1QfiYFKQowgaUGA1UdHwSBnTCBmjAxoC+gLYYraHR0cDovL2NybC5wb3N0c2lnbnVtLmN6L2NybC9wc3Jvb3RxY2E0LmNybDAyoDCgLoYsaHR0cDovL2NybDIucG9zdHNpZ251bS5jei9jcmwvcHNyb290cWNhNC5jcmwwMaAvoC2GK2h0dHA6Ly9jcmwucG9zdHNpZ251bS5ldS9jcmwvcHNyb290cWNhNC5jcmwwHQYDVR0OBBYEFA8ofD42ADgQUK49uCGXi/dgXGF4MA0GCSqGSIb3DQEBDQUAA4ICAQAbhhYsYpF0Fzj3iisDvJa2cWrwl846MIlgQ5sgc6b4nStKcomDZ6mmCidpPffy19JfJ/ExdLe1zNEw82Tdrje6WDww6C7Xt6DoCE+tMsrwJSg0W9irFrQDImySUQQhlFJsoAfA8PJsrHxNPkzKSWtFht+SKlSoLD+2eGUt68FNJtU03BPm+a2eTX5+aPKmaM+4u6th95ac0shlwW2T197xuVmv6Wd6pVA0vWzS7WXTGbu+zFotfYoGex6uF6f/DhP8xSRD2O3MVvlo/g3bQmUbIbdHutN8NhcRRXn3r3oYnBWAX+oOPE81Mbq0bwfteSDJzWczRV7ROdNqMm9jxq3DspHoVtXwDj1R4H0DRcYscg9kuvC74vyHyretV++pSATrd0Z4JTB73iMVxozCKancH+vbpWzgDLnrZj0PILb8vOFOkzBkyUaMnnyQb9q6kJvdWQ4KCzALNYK1Izjo6GXXlY77rXSQ//s0ez9M3RjWfzZ/bEZTprsHZVNWf7na73KPT7Sk/KjeX0H6WGPcGJ3rm0T1OCwsIsfBZ6ocSnEe5rW1VXRI6wwow/rRFG9u0R0pJU8kF1FKtRDWtBaZTDbOJZ3oOcDK2iKuURxt4qgKhPU4eRPrPicqAGQeeKfsvKc3YJRHV2P/PrK/FT1I8Las5ktxIKxqp24jdYmHgHdaNA==</xd:EncapsulatedX509Certificate>
            <xd:EncapsulatedX509Certificate>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+vosiJXgQwAiLmhl/1a0AFA5k3t4hcB3IYUL6VRyLnjvonYJHfLuOAn6dS9zi++i3PZkRqB1xHkfCJNFClXxk4tfbmhDeTJ6mQjx+fu2wywPtxrtd/Dn0xO6Kc7Mb/ffwaFSSh6f0bZt61RLov4JPNKOvhq9qjOQgjGZyrBGIle60IppJm8bl0A5bmRL4FQygNwIascskyl0Vy69LHx4CNUIwtgN7b1s++leVNpETeLFpCtPdLoxEswg/kJuMRf8XaBZmGJIYSArCKIVYyC/gO7PRUmiwv2yLYdm79xvCd1xoIXHqPd23bqQs4vr5O0QzmYjU6kZbuLV8GIBuVFOH35tjtOUxMrZ+2DjayuNcNc7OGnAoofqXvD5dfp5snqP+ZZYlVPXi9Y+N5e4PLt0rdud+uiLDW27ekSXRhvJMBxJxSb8XFgKPUbMnatCNTmtFaD9nfv5Uhlx7kfn2XzO61rnzuf2CcgSlNiT7TQSXepGBIPjg+5QYJlhacazdL7JHdUTjJqYVbnA/Zje68lzDMfL1wDSMExh2HWGLVGJZj6inVKBZB+4suo7FtdqyzT9AmVW9a1ekPlk7g/s93freyoA/EIwHy/Hvosk7VivLdYwU8IdUbX8JMA1QaxVgkMe6F7A7EKvFujf1L/nAnPt5CC0A2niFS+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/wQIMAYBAf8CAQEwDgYDVR0PAQH/BAQDAgEGMB8GA1UdIwQYMBaAFJMYNh+paXBRNapPP6yNUH4mBSkKMB0GA1UdDgQWBBSTGDYfqWlwUTWqTz+sjVB+JgUpCjANBgkqhkiG9w0BAQ0FAAOCAgEAO01Radk3mUuojS9G+JksIhH6qWebQZg0UpN2v5H22JEI+HfBat2ept+TMmB9o9D51rhRoC8Y85yS0WB9JJCMauZcF77PjF2LTT4pO/bvEgI3ahrjf63iJiTNHFNztqyzKuOBGNAqQ2S0bV9aGNcAqvSbF7gJbyDE/74EFz9Qq0BHnmQJH4xQN3uzGJPM8XkRvxRgj+SD/tXnqGGIPWurj4J6GGBsIfr6ecYReq9B2syPC9E4uB8qFfvEQunA9NJ2mLLoCqtTICU3/t95IvUVOBl1o6q+QmYEfmUg2qJuIBbtXb5WhQ5hkRfIBFlQ8upyZQZaXXqlmJmjZJzkdNk7hstyRP7BhVdgyCyHZtBTX2p+cEO644M0fzw58ORo0s1zvG/tooRm9tWg+5ryhLmG2Xcrll4V+QxjFgmG8wFakq2AqNq4W7PxDHiAl/xqnh/kNgwkI+7VoTHrdqrzCSbyAwzjDd9T2kgRxQG8U6vfuEt84iNtySCdmp6pWPNPkfjNOGCQEv7GamcUlHw411SfvD70YnW5nxgNdmqxcDcUtxzGngcXtFa/qAjxWR7TS25ESNkzzKAZELQs9ORyDLQkgzbYhCLdvDolc33xA0+Ge1bjzpH6PbpGDZxmWKTFM2ZJQQYNvWH7P55T3pbE53TUes0DYl+ICmA+jPmN4YzcGrI=</xd:EncapsulatedX509Certificate>
          </xd:CertificateValues>
        </xd:UnsignedSignatureProperties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2022-02-02T11:53:02Z</cp:lastPrinted>
  <dcterms:created xsi:type="dcterms:W3CDTF">2014-03-05T12:43:32Z</dcterms:created>
  <dcterms:modified xsi:type="dcterms:W3CDTF">2022-02-11T12:44:06Z</dcterms:modified>
</cp:coreProperties>
</file>